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7816" windowHeight="12720"/>
  </bookViews>
  <sheets>
    <sheet name="book" sheetId="1" r:id="rId1"/>
  </sheets>
  <definedNames>
    <definedName name="_xlnm._FilterDatabase" localSheetId="0" hidden="1">book!$I$5:$Z$18</definedName>
    <definedName name="A">book!$N$2</definedName>
    <definedName name="_xlnm.Print_Area" localSheetId="0">book!$A:$R</definedName>
    <definedName name="_xlnm.Print_Titles" localSheetId="0">book!#REF!</definedName>
  </definedNames>
  <calcPr calcId="145621"/>
</workbook>
</file>

<file path=xl/calcChain.xml><?xml version="1.0" encoding="utf-8"?>
<calcChain xmlns="http://schemas.openxmlformats.org/spreadsheetml/2006/main">
  <c r="AC6" i="1" l="1"/>
  <c r="C6" i="1" s="1"/>
  <c r="AC7" i="1"/>
  <c r="C7" i="1" s="1"/>
  <c r="AC8" i="1"/>
  <c r="C8" i="1" s="1"/>
  <c r="AC9" i="1"/>
  <c r="C9" i="1" s="1"/>
  <c r="AC10" i="1"/>
  <c r="C10" i="1" s="1"/>
  <c r="AC11" i="1"/>
  <c r="C11" i="1" s="1"/>
  <c r="AC12" i="1"/>
  <c r="C12" i="1" s="1"/>
  <c r="AC13" i="1"/>
  <c r="C13" i="1" s="1"/>
  <c r="AC14" i="1"/>
  <c r="C14" i="1" s="1"/>
  <c r="AC15" i="1"/>
  <c r="C15" i="1" s="1"/>
  <c r="AC16" i="1"/>
  <c r="C16" i="1" s="1"/>
  <c r="AC17" i="1"/>
  <c r="C17" i="1" s="1"/>
  <c r="AC18" i="1"/>
  <c r="C18" i="1" s="1"/>
  <c r="C5" i="1"/>
  <c r="AC5" i="1"/>
</calcChain>
</file>

<file path=xl/sharedStrings.xml><?xml version="1.0" encoding="utf-8"?>
<sst xmlns="http://schemas.openxmlformats.org/spreadsheetml/2006/main" count="129" uniqueCount="95">
  <si>
    <t>CRC Press</t>
  </si>
  <si>
    <t>202401</t>
  </si>
  <si>
    <t>Wiley-IEEE Press</t>
  </si>
  <si>
    <t>Academic Press Inc</t>
  </si>
  <si>
    <t>202312</t>
  </si>
  <si>
    <t>Dai, Renchang/ Liu, Guangyi</t>
  </si>
  <si>
    <t>Graph Database and Graph Computing for Power System Analysis (Ieee Press Series on Power and Energy Systems)</t>
  </si>
  <si>
    <t>電力系統解析のためのグラフ・データベースとグラフ・コンピューティング</t>
  </si>
  <si>
    <t>Rashid, Muhammad H. (EDT)</t>
  </si>
  <si>
    <t>Power Electronics Handbook</t>
  </si>
  <si>
    <t>5TH</t>
  </si>
  <si>
    <t>Butterworth-Heinemann Inc</t>
  </si>
  <si>
    <t>電力エレクトロニクス・ハンドブック（第５版）</t>
  </si>
  <si>
    <t>202311</t>
  </si>
  <si>
    <t>Elsevier - Health Sciences Division</t>
  </si>
  <si>
    <t>202310</t>
  </si>
  <si>
    <t>202309</t>
  </si>
  <si>
    <t>Mehrpooya, Mehdi/ Asadnia, Majid/ Karimi, Amir Hossein</t>
  </si>
  <si>
    <t>Hybrid Poly-generation Energy Systems : Thermal Design and Exergy Analysis</t>
  </si>
  <si>
    <t>ハイブリッドポリジェネレーションエネルギーシステム：熱デザインと熱効率分析</t>
  </si>
  <si>
    <t>Wu, Qiuwei/ Shen, Feifan/ Liu, Zhaoxi</t>
  </si>
  <si>
    <t>Optimal Operation of Active Distribution Networks : Congestion Management, Voltage Control and Service Restoration</t>
  </si>
  <si>
    <t>202308</t>
  </si>
  <si>
    <t>アクティブ配電系統の最適操業：輻輳管理、電圧調整とサービス復旧</t>
  </si>
  <si>
    <t>202307</t>
  </si>
  <si>
    <t>Laraia, Michele (EDT)</t>
  </si>
  <si>
    <t>Nuclear Decommissioning Case Studies: Characterization, Waste Management, Reuse and Recycle : A Summary of the Sustainability of Nuclear Decommissioning (Nuclear Decommissioning Case studies)</t>
  </si>
  <si>
    <t>Zamani Paydar, Ali/ Kamal Mousavi Balgehshiri, Seyed/ Zohuri, Bahman</t>
  </si>
  <si>
    <t>Advanced Reactor Concepts (ARC) : A New Nuclear Power Plant Perspective Producing Energy</t>
  </si>
  <si>
    <t>Napolitano, Jim</t>
  </si>
  <si>
    <t>A Short Introduction to Mathematical Concepts in Physics</t>
  </si>
  <si>
    <t>物理学で使う数学的概念への小入門（テキスト）</t>
  </si>
  <si>
    <t>Chapman &amp; Hall/CRC</t>
  </si>
  <si>
    <t>van Eerten, Hendrik Jan</t>
  </si>
  <si>
    <t>Introduction to Fluid Dynamics in Physics and Astrophysics</t>
  </si>
  <si>
    <t>物理学と宇宙物理学における流体力学への入門（テキスト）</t>
  </si>
  <si>
    <t>Requi&amp;#227;o da Cunha, Carlo</t>
  </si>
  <si>
    <t>Machine Learning for the Physical Sciences : Fundamentals and Prototyping with Julia</t>
  </si>
  <si>
    <t>物理科学のための機械学習：基礎とJuliaを用いたプロトタイピング（テキスト）</t>
  </si>
  <si>
    <t>Oxford University Press</t>
  </si>
  <si>
    <t>Radu, Daniel/ Merches, Ioan</t>
  </si>
  <si>
    <t>Solved Problems in Classical Electrodynamics and Theory of Relativity</t>
  </si>
  <si>
    <t>古典電磁気学と相対性理論における解決済み問題</t>
  </si>
  <si>
    <t>Raffoul, Youssef</t>
  </si>
  <si>
    <t>Applied Mathematics for Scientists and Engineers (Textbooks in Mathematics)</t>
  </si>
  <si>
    <t>理工系のための応用数学（テキスト）</t>
  </si>
  <si>
    <t>Simon, Steven H.</t>
  </si>
  <si>
    <t>Topological Quantum</t>
  </si>
  <si>
    <t>位相幾何量子</t>
  </si>
  <si>
    <t>Albert, David Z</t>
  </si>
  <si>
    <t>A Guess at the Riddle : Essays on the Physical Underpinnings of Quantum Mechanics</t>
  </si>
  <si>
    <t>Harvard University Press</t>
  </si>
  <si>
    <t>Ｄ．Ｚ．アルバート著／量子力学の物理的基礎</t>
  </si>
  <si>
    <t>Bertlmann, Reinhold/ Friis, Nicolai</t>
  </si>
  <si>
    <t>Modern Quantum Theory : From Quantum Mechanics to Entanglement and Quantum Information</t>
  </si>
  <si>
    <t>現代量子論（テキスト）</t>
  </si>
  <si>
    <t>※搭載タイトル、価格は予告なく変更される場合があります。　※当リストの第三者への提供はご遠慮ください。</t>
    <rPh sb="30" eb="31">
      <t>トウ</t>
    </rPh>
    <rPh sb="35" eb="38">
      <t>ダイサンシャ</t>
    </rPh>
    <rPh sb="40" eb="42">
      <t>テイキョウ</t>
    </rPh>
    <rPh sb="44" eb="46">
      <t>エンリョ</t>
    </rPh>
    <phoneticPr fontId="18"/>
  </si>
  <si>
    <t>お見積りレート</t>
    <rPh sb="1" eb="3">
      <t>ミツモ</t>
    </rPh>
    <phoneticPr fontId="18"/>
  </si>
  <si>
    <t>No.</t>
    <phoneticPr fontId="18"/>
  </si>
  <si>
    <t>著者</t>
    <rPh sb="0" eb="2">
      <t>チョシャ</t>
    </rPh>
    <phoneticPr fontId="18"/>
  </si>
  <si>
    <t>判次</t>
    <rPh sb="0" eb="1">
      <t>ハン</t>
    </rPh>
    <rPh sb="1" eb="2">
      <t>ツギ</t>
    </rPh>
    <phoneticPr fontId="18"/>
  </si>
  <si>
    <t>タイトル和訳</t>
    <phoneticPr fontId="18"/>
  </si>
  <si>
    <t>出版社</t>
    <rPh sb="0" eb="3">
      <t>シュッパンシャ</t>
    </rPh>
    <phoneticPr fontId="18"/>
  </si>
  <si>
    <t>出版年月日</t>
    <rPh sb="0" eb="4">
      <t>シュッパンネンゲツ</t>
    </rPh>
    <rPh sb="4" eb="5">
      <t>ヒ</t>
    </rPh>
    <phoneticPr fontId="18"/>
  </si>
  <si>
    <t>ISBN</t>
    <phoneticPr fontId="18"/>
  </si>
  <si>
    <t>eISBN</t>
    <phoneticPr fontId="18"/>
  </si>
  <si>
    <t>EBC
Document ID</t>
    <phoneticPr fontId="18"/>
  </si>
  <si>
    <t>外価</t>
    <rPh sb="0" eb="2">
      <t>ガイカ</t>
    </rPh>
    <phoneticPr fontId="18"/>
  </si>
  <si>
    <t>同時アクセス1</t>
    <phoneticPr fontId="28"/>
  </si>
  <si>
    <t>同時アクセス3</t>
    <phoneticPr fontId="28"/>
  </si>
  <si>
    <t>同時アクセス
無制限</t>
    <rPh sb="7" eb="10">
      <t>ムセイゲン</t>
    </rPh>
    <phoneticPr fontId="28"/>
  </si>
  <si>
    <t>同時アクセス
1</t>
    <rPh sb="0" eb="2">
      <t>ドウジ</t>
    </rPh>
    <phoneticPr fontId="18"/>
  </si>
  <si>
    <t>同時アクセス
3</t>
    <rPh sb="0" eb="2">
      <t>ドウジ</t>
    </rPh>
    <phoneticPr fontId="18"/>
  </si>
  <si>
    <t>同時アクセス
無制限</t>
    <rPh sb="0" eb="2">
      <t>ドウジ</t>
    </rPh>
    <rPh sb="7" eb="10">
      <t>ムセイゲン</t>
    </rPh>
    <phoneticPr fontId="18"/>
  </si>
  <si>
    <t>お見積り金額（税込）</t>
    <rPh sb="1" eb="3">
      <t>ミツモ</t>
    </rPh>
    <rPh sb="4" eb="6">
      <t>キンガク</t>
    </rPh>
    <rPh sb="7" eb="9">
      <t>ゼイコ</t>
    </rPh>
    <phoneticPr fontId="28"/>
  </si>
  <si>
    <t>本体価１</t>
    <rPh sb="0" eb="2">
      <t>ホンタイ</t>
    </rPh>
    <phoneticPr fontId="30"/>
  </si>
  <si>
    <t>本体価２</t>
    <rPh sb="0" eb="2">
      <t>ホンタイ</t>
    </rPh>
    <phoneticPr fontId="30"/>
  </si>
  <si>
    <t>消費税(10%)</t>
    <phoneticPr fontId="30"/>
  </si>
  <si>
    <t>9780674294837</t>
  </si>
  <si>
    <t>9781000986358</t>
  </si>
  <si>
    <t>9781000997583</t>
  </si>
  <si>
    <t>9781003803034</t>
  </si>
  <si>
    <t>9781003821144</t>
  </si>
  <si>
    <t>9780198886778</t>
  </si>
  <si>
    <t>9780191506345</t>
  </si>
  <si>
    <t>9780323985741</t>
  </si>
  <si>
    <t>9780323919470</t>
  </si>
  <si>
    <t>9780443189906</t>
  </si>
  <si>
    <t>9781003819691</t>
  </si>
  <si>
    <t>9781119903888</t>
  </si>
  <si>
    <t>9780323993432</t>
  </si>
  <si>
    <t>9780443190162</t>
  </si>
  <si>
    <t>https://ebookcentral.proquest.com/lib/univfukui-ebooks/detail.action?docID=</t>
    <phoneticPr fontId="18"/>
  </si>
  <si>
    <t>書名（クリックすると試し読みが可能です）</t>
    <rPh sb="0" eb="2">
      <t>ショメイ</t>
    </rPh>
    <rPh sb="10" eb="11">
      <t>タメ</t>
    </rPh>
    <rPh sb="12" eb="13">
      <t>ヨ</t>
    </rPh>
    <rPh sb="15" eb="17">
      <t>カノウ</t>
    </rPh>
    <phoneticPr fontId="18"/>
  </si>
  <si>
    <t>【電子洋書ProQuest Ebook Central】原子力関連分野の新刊学術・教養書のご案内です</t>
    <rPh sb="1" eb="5">
      <t>デンシヨウショ</t>
    </rPh>
    <rPh sb="28" eb="33">
      <t>ゲンシリョクカンレン</t>
    </rPh>
    <rPh sb="33" eb="35">
      <t>ブンヤ</t>
    </rPh>
    <rPh sb="36" eb="38">
      <t>シンカン</t>
    </rPh>
    <rPh sb="46" eb="48">
      <t>アンナイ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</si>
</sst>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176" formatCode="0_ "/>
    <numFmt numFmtId="177" formatCode="[$-F800]dddd\,\ mmmm\ dd\,\ yyyy"/>
    <numFmt numFmtId="178" formatCode="0_);[Red]\(0\)"/>
    <numFmt numFmtId="179" formatCode="\$#,##0.00;\-\$#,##0.00"/>
    <numFmt numFmtId="180" formatCode="0.00_);[Red]\(0.00\)"/>
    <numFmt numFmtId="181" formatCode="&quot;¥&quot;#,##0_);[Red]\(&quot;¥&quot;#,##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9C0006"/>
      <name val="ＭＳ Ｐゴシック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0" fillId="0" borderId="12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vertical="top" wrapText="1"/>
    </xf>
    <xf numFmtId="0" fontId="20" fillId="0" borderId="12" xfId="0" applyFont="1" applyBorder="1" applyAlignment="1">
      <alignment horizontal="center" vertical="center" wrapText="1"/>
    </xf>
    <xf numFmtId="5" fontId="20" fillId="0" borderId="12" xfId="0" applyNumberFormat="1" applyFont="1" applyBorder="1" applyAlignment="1">
      <alignment vertical="center" wrapText="1"/>
    </xf>
    <xf numFmtId="39" fontId="20" fillId="0" borderId="12" xfId="0" applyNumberFormat="1" applyFont="1" applyBorder="1" applyAlignment="1">
      <alignment vertical="center" wrapText="1"/>
    </xf>
    <xf numFmtId="0" fontId="21" fillId="0" borderId="13" xfId="0" applyFont="1" applyFill="1" applyBorder="1" applyAlignment="1">
      <alignment vertical="center"/>
    </xf>
    <xf numFmtId="177" fontId="22" fillId="0" borderId="0" xfId="0" applyNumberFormat="1" applyFont="1" applyAlignment="1">
      <alignment horizontal="center" vertical="top" wrapText="1"/>
    </xf>
    <xf numFmtId="177" fontId="22" fillId="0" borderId="0" xfId="0" applyNumberFormat="1" applyFont="1" applyAlignment="1">
      <alignment horizontal="center" vertical="top"/>
    </xf>
    <xf numFmtId="0" fontId="22" fillId="0" borderId="0" xfId="0" applyNumberFormat="1" applyFont="1" applyAlignment="1">
      <alignment horizontal="center" vertical="center" wrapText="1"/>
    </xf>
    <xf numFmtId="0" fontId="22" fillId="0" borderId="0" xfId="0" applyNumberFormat="1" applyFont="1" applyAlignment="1">
      <alignment horizontal="center" vertical="top" wrapText="1"/>
    </xf>
    <xf numFmtId="176" fontId="22" fillId="0" borderId="0" xfId="0" applyNumberFormat="1" applyFont="1" applyAlignment="1">
      <alignment vertical="top" wrapText="1"/>
    </xf>
    <xf numFmtId="178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40" fontId="24" fillId="0" borderId="16" xfId="1" applyNumberFormat="1" applyFont="1" applyFill="1" applyBorder="1" applyAlignment="1">
      <alignment vertical="center"/>
    </xf>
    <xf numFmtId="5" fontId="25" fillId="0" borderId="0" xfId="0" applyNumberFormat="1" applyFont="1" applyAlignment="1">
      <alignment vertical="center"/>
    </xf>
    <xf numFmtId="5" fontId="26" fillId="0" borderId="0" xfId="0" applyNumberFormat="1" applyFont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40" fontId="24" fillId="0" borderId="0" xfId="1" applyNumberFormat="1" applyFont="1" applyBorder="1" applyAlignment="1">
      <alignment horizontal="right" vertical="center"/>
    </xf>
    <xf numFmtId="179" fontId="21" fillId="34" borderId="24" xfId="0" applyNumberFormat="1" applyFont="1" applyFill="1" applyBorder="1" applyAlignment="1">
      <alignment horizontal="center" vertical="center" wrapText="1"/>
    </xf>
    <xf numFmtId="179" fontId="23" fillId="35" borderId="18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31" fillId="0" borderId="12" xfId="43" applyBorder="1" applyAlignment="1">
      <alignment vertical="center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5" fontId="21" fillId="33" borderId="20" xfId="0" applyNumberFormat="1" applyFont="1" applyFill="1" applyBorder="1" applyAlignment="1">
      <alignment horizontal="center" vertical="center"/>
    </xf>
    <xf numFmtId="5" fontId="21" fillId="33" borderId="21" xfId="0" applyNumberFormat="1" applyFont="1" applyFill="1" applyBorder="1" applyAlignment="1">
      <alignment horizontal="center" vertical="center"/>
    </xf>
    <xf numFmtId="5" fontId="25" fillId="34" borderId="22" xfId="0" applyNumberFormat="1" applyFont="1" applyFill="1" applyBorder="1" applyAlignment="1">
      <alignment horizontal="center" vertical="center"/>
    </xf>
    <xf numFmtId="5" fontId="29" fillId="35" borderId="22" xfId="0" applyNumberFormat="1" applyFont="1" applyFill="1" applyBorder="1" applyAlignment="1">
      <alignment horizontal="center" vertical="center" wrapText="1"/>
    </xf>
    <xf numFmtId="5" fontId="29" fillId="36" borderId="22" xfId="0" applyNumberFormat="1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1" fillId="33" borderId="17" xfId="0" applyNumberFormat="1" applyFont="1" applyFill="1" applyBorder="1" applyAlignment="1">
      <alignment horizontal="center" vertical="center"/>
    </xf>
    <xf numFmtId="0" fontId="21" fillId="33" borderId="23" xfId="0" applyNumberFormat="1" applyFont="1" applyFill="1" applyBorder="1" applyAlignment="1">
      <alignment horizontal="center" vertical="center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8" xfId="0" applyNumberFormat="1" applyFont="1" applyFill="1" applyBorder="1" applyAlignment="1">
      <alignment horizontal="center" vertical="center" wrapText="1"/>
    </xf>
    <xf numFmtId="0" fontId="21" fillId="33" borderId="11" xfId="0" applyNumberFormat="1" applyFont="1" applyFill="1" applyBorder="1" applyAlignment="1">
      <alignment horizontal="center" vertical="center" wrapText="1"/>
    </xf>
    <xf numFmtId="176" fontId="21" fillId="33" borderId="18" xfId="0" applyNumberFormat="1" applyFont="1" applyFill="1" applyBorder="1" applyAlignment="1">
      <alignment horizontal="center" vertical="center" wrapText="1"/>
    </xf>
    <xf numFmtId="176" fontId="21" fillId="33" borderId="11" xfId="0" applyNumberFormat="1" applyFont="1" applyFill="1" applyBorder="1" applyAlignment="1">
      <alignment horizontal="center" vertical="center" wrapText="1"/>
    </xf>
    <xf numFmtId="178" fontId="21" fillId="33" borderId="18" xfId="0" applyNumberFormat="1" applyFont="1" applyFill="1" applyBorder="1" applyAlignment="1">
      <alignment horizontal="center" vertical="center" wrapText="1"/>
    </xf>
    <xf numFmtId="178" fontId="21" fillId="33" borderId="11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center" wrapText="1"/>
    </xf>
    <xf numFmtId="39" fontId="20" fillId="0" borderId="0" xfId="0" applyNumberFormat="1" applyFont="1" applyBorder="1" applyAlignment="1">
      <alignment vertical="center" wrapText="1"/>
    </xf>
    <xf numFmtId="5" fontId="20" fillId="0" borderId="0" xfId="0" applyNumberFormat="1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0" fillId="0" borderId="25" xfId="0" applyFont="1" applyBorder="1" applyAlignment="1">
      <alignment vertical="center"/>
    </xf>
    <xf numFmtId="5" fontId="21" fillId="34" borderId="18" xfId="0" applyNumberFormat="1" applyFont="1" applyFill="1" applyBorder="1" applyAlignment="1">
      <alignment horizontal="center" vertical="center" wrapText="1"/>
    </xf>
    <xf numFmtId="5" fontId="29" fillId="38" borderId="18" xfId="0" applyNumberFormat="1" applyFont="1" applyFill="1" applyBorder="1" applyAlignment="1">
      <alignment horizontal="center" vertical="center" wrapText="1"/>
    </xf>
    <xf numFmtId="5" fontId="29" fillId="35" borderId="18" xfId="0" applyNumberFormat="1" applyFont="1" applyFill="1" applyBorder="1" applyAlignment="1">
      <alignment horizontal="center" vertical="center" wrapText="1"/>
    </xf>
    <xf numFmtId="5" fontId="29" fillId="39" borderId="18" xfId="0" applyNumberFormat="1" applyFont="1" applyFill="1" applyBorder="1" applyAlignment="1">
      <alignment horizontal="center" vertical="center" wrapText="1"/>
    </xf>
    <xf numFmtId="5" fontId="29" fillId="36" borderId="18" xfId="0" applyNumberFormat="1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vertical="center"/>
    </xf>
    <xf numFmtId="0" fontId="20" fillId="0" borderId="26" xfId="0" applyFont="1" applyBorder="1" applyAlignment="1">
      <alignment vertical="top" wrapText="1"/>
    </xf>
    <xf numFmtId="0" fontId="20" fillId="0" borderId="26" xfId="0" applyFont="1" applyBorder="1" applyAlignment="1">
      <alignment horizontal="center" vertical="center" wrapText="1"/>
    </xf>
    <xf numFmtId="39" fontId="20" fillId="0" borderId="26" xfId="0" applyNumberFormat="1" applyFont="1" applyBorder="1" applyAlignment="1">
      <alignment vertical="center" wrapText="1"/>
    </xf>
    <xf numFmtId="5" fontId="20" fillId="0" borderId="26" xfId="0" applyNumberFormat="1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49" fontId="19" fillId="0" borderId="22" xfId="0" applyNumberFormat="1" applyFont="1" applyBorder="1" applyAlignment="1">
      <alignment vertical="top" wrapText="1"/>
    </xf>
    <xf numFmtId="0" fontId="31" fillId="0" borderId="22" xfId="43" applyBorder="1" applyAlignment="1">
      <alignment vertical="center" wrapText="1"/>
    </xf>
    <xf numFmtId="0" fontId="20" fillId="0" borderId="22" xfId="0" applyFont="1" applyBorder="1" applyAlignment="1">
      <alignment horizontal="center" vertical="center" wrapText="1"/>
    </xf>
    <xf numFmtId="49" fontId="19" fillId="0" borderId="22" xfId="0" applyNumberFormat="1" applyFont="1" applyBorder="1" applyAlignment="1">
      <alignment horizontal="center" vertical="center" wrapText="1"/>
    </xf>
    <xf numFmtId="176" fontId="20" fillId="0" borderId="22" xfId="0" applyNumberFormat="1" applyFont="1" applyBorder="1" applyAlignment="1">
      <alignment vertical="center"/>
    </xf>
    <xf numFmtId="180" fontId="20" fillId="0" borderId="22" xfId="0" applyNumberFormat="1" applyFont="1" applyBorder="1" applyAlignment="1">
      <alignment vertical="center"/>
    </xf>
    <xf numFmtId="181" fontId="20" fillId="0" borderId="22" xfId="0" applyNumberFormat="1" applyFont="1" applyBorder="1" applyAlignment="1">
      <alignment horizontal="center" vertical="center" wrapText="1"/>
    </xf>
    <xf numFmtId="181" fontId="20" fillId="0" borderId="22" xfId="0" applyNumberFormat="1" applyFont="1" applyBorder="1" applyAlignment="1">
      <alignment vertical="center"/>
    </xf>
    <xf numFmtId="181" fontId="19" fillId="0" borderId="22" xfId="0" applyNumberFormat="1" applyFont="1" applyBorder="1" applyAlignment="1">
      <alignment horizontal="center" vertical="center" wrapText="1"/>
    </xf>
    <xf numFmtId="181" fontId="20" fillId="0" borderId="22" xfId="0" applyNumberFormat="1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7" xfId="0" applyFont="1" applyBorder="1" applyAlignment="1">
      <alignment vertical="center"/>
    </xf>
    <xf numFmtId="5" fontId="25" fillId="34" borderId="28" xfId="0" applyNumberFormat="1" applyFont="1" applyFill="1" applyBorder="1" applyAlignment="1">
      <alignment horizontal="center" vertical="center"/>
    </xf>
    <xf numFmtId="5" fontId="25" fillId="37" borderId="17" xfId="0" applyNumberFormat="1" applyFont="1" applyFill="1" applyBorder="1" applyAlignment="1">
      <alignment horizontal="center" vertical="center" wrapText="1"/>
    </xf>
    <xf numFmtId="181" fontId="20" fillId="0" borderId="28" xfId="0" applyNumberFormat="1" applyFont="1" applyBorder="1" applyAlignment="1">
      <alignment horizontal="center" vertical="center" wrapText="1"/>
    </xf>
    <xf numFmtId="5" fontId="21" fillId="33" borderId="29" xfId="0" applyNumberFormat="1" applyFont="1" applyFill="1" applyBorder="1" applyAlignment="1">
      <alignment horizontal="center" vertical="center"/>
    </xf>
    <xf numFmtId="179" fontId="23" fillId="36" borderId="30" xfId="0" applyNumberFormat="1" applyFont="1" applyFill="1" applyBorder="1" applyAlignment="1">
      <alignment horizontal="center" vertical="center" wrapText="1"/>
    </xf>
    <xf numFmtId="180" fontId="20" fillId="0" borderId="31" xfId="0" applyNumberFormat="1" applyFont="1" applyBorder="1" applyAlignment="1">
      <alignment horizontal="center" vertical="center" wrapText="1"/>
    </xf>
    <xf numFmtId="180" fontId="19" fillId="0" borderId="32" xfId="0" applyNumberFormat="1" applyFont="1" applyBorder="1" applyAlignment="1">
      <alignment horizontal="center" vertical="center" wrapText="1"/>
    </xf>
    <xf numFmtId="180" fontId="20" fillId="0" borderId="33" xfId="0" applyNumberFormat="1" applyFont="1" applyBorder="1" applyAlignment="1">
      <alignment horizontal="center" vertical="center" wrapText="1"/>
    </xf>
    <xf numFmtId="180" fontId="20" fillId="0" borderId="34" xfId="0" applyNumberFormat="1" applyFont="1" applyBorder="1" applyAlignment="1">
      <alignment vertical="center"/>
    </xf>
    <xf numFmtId="180" fontId="19" fillId="0" borderId="35" xfId="0" applyNumberFormat="1" applyFont="1" applyBorder="1" applyAlignment="1">
      <alignment horizontal="center" vertical="center" wrapText="1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ハイパーリンク" xfId="43" builtinId="8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workbookViewId="0">
      <pane ySplit="4" topLeftCell="A5" activePane="bottomLeft" state="frozen"/>
      <selection pane="bottomLeft" activeCell="Q16" sqref="Q16"/>
    </sheetView>
  </sheetViews>
  <sheetFormatPr defaultRowHeight="26.25" customHeight="1" outlineLevelCol="1" x14ac:dyDescent="0.2"/>
  <cols>
    <col min="1" max="1" width="5.88671875" style="2" customWidth="1"/>
    <col min="2" max="2" width="58.33203125" style="1" hidden="1" customWidth="1" outlineLevel="1"/>
    <col min="3" max="3" width="58.33203125" style="1" customWidth="1" outlineLevel="1"/>
    <col min="4" max="4" width="25.33203125" style="3" customWidth="1"/>
    <col min="5" max="5" width="13.109375" style="3" customWidth="1"/>
    <col min="6" max="6" width="28.5546875" style="4" customWidth="1"/>
    <col min="7" max="8" width="9.109375" style="4" customWidth="1"/>
    <col min="9" max="9" width="16.21875" style="4" customWidth="1" outlineLevel="1"/>
    <col min="10" max="10" width="15.77734375" style="3" customWidth="1"/>
    <col min="11" max="12" width="9.109375" style="4" customWidth="1"/>
    <col min="13" max="16" width="9.109375" style="4" customWidth="1" outlineLevel="1"/>
    <col min="17" max="17" width="9.109375" style="6" customWidth="1" outlineLevel="1"/>
    <col min="18" max="19" width="9.109375" style="5" customWidth="1"/>
    <col min="20" max="20" width="9.109375" style="4" customWidth="1" outlineLevel="1"/>
    <col min="21" max="21" width="9.109375" style="5" customWidth="1" outlineLevel="1"/>
    <col min="22" max="22" width="9.109375" style="4" customWidth="1" outlineLevel="1"/>
    <col min="23" max="23" width="9.109375" style="6" customWidth="1" outlineLevel="1"/>
    <col min="24" max="24" width="9.109375" style="5" customWidth="1"/>
    <col min="25" max="26" width="9.109375" style="4" customWidth="1" outlineLevel="1"/>
    <col min="27" max="29" width="0" style="1" hidden="1" customWidth="1"/>
    <col min="30" max="16384" width="8.88671875" style="1"/>
  </cols>
  <sheetData>
    <row r="1" spans="1:29" s="49" customFormat="1" ht="26.25" customHeight="1" thickBot="1" x14ac:dyDescent="0.25">
      <c r="A1" s="48"/>
      <c r="C1" s="54" t="s">
        <v>94</v>
      </c>
      <c r="D1" s="50"/>
      <c r="E1" s="50"/>
      <c r="F1" s="51"/>
      <c r="G1" s="51"/>
      <c r="H1" s="51"/>
      <c r="I1" s="51"/>
      <c r="J1" s="50"/>
      <c r="K1" s="51"/>
      <c r="L1" s="51"/>
      <c r="M1" s="51"/>
      <c r="N1" s="51"/>
      <c r="O1" s="51"/>
      <c r="P1" s="51"/>
      <c r="Q1" s="52"/>
      <c r="R1" s="53"/>
      <c r="S1" s="53"/>
      <c r="T1" s="51"/>
      <c r="U1" s="53"/>
      <c r="V1" s="51"/>
      <c r="W1" s="52"/>
      <c r="X1" s="53"/>
      <c r="Y1" s="51"/>
      <c r="Z1" s="51"/>
    </row>
    <row r="2" spans="1:29" s="14" customFormat="1" ht="29.4" customHeight="1" thickBot="1" x14ac:dyDescent="0.25">
      <c r="A2" s="7" t="s">
        <v>56</v>
      </c>
      <c r="B2" s="8"/>
      <c r="C2" s="8"/>
      <c r="D2" s="9"/>
      <c r="E2" s="10"/>
      <c r="F2" s="11"/>
      <c r="G2" s="12"/>
      <c r="H2" s="10"/>
      <c r="I2" s="13"/>
      <c r="J2" s="13"/>
      <c r="L2" s="34" t="s">
        <v>57</v>
      </c>
      <c r="M2" s="35"/>
      <c r="N2" s="15">
        <v>150.6</v>
      </c>
      <c r="O2" s="16"/>
      <c r="P2" s="17"/>
      <c r="R2" s="17"/>
      <c r="S2" s="18"/>
      <c r="T2" s="17"/>
      <c r="U2" s="17"/>
      <c r="V2" s="17"/>
      <c r="W2" s="19"/>
      <c r="X2" s="20"/>
      <c r="Y2" s="21"/>
      <c r="Z2" s="22"/>
    </row>
    <row r="3" spans="1:29" s="14" customFormat="1" ht="29.25" customHeight="1" x14ac:dyDescent="0.2">
      <c r="A3" s="36" t="s">
        <v>58</v>
      </c>
      <c r="C3" s="38" t="s">
        <v>93</v>
      </c>
      <c r="D3" s="40" t="s">
        <v>59</v>
      </c>
      <c r="E3" s="42" t="s">
        <v>60</v>
      </c>
      <c r="F3" s="42" t="s">
        <v>61</v>
      </c>
      <c r="G3" s="44" t="s">
        <v>62</v>
      </c>
      <c r="H3" s="42" t="s">
        <v>63</v>
      </c>
      <c r="I3" s="46" t="s">
        <v>64</v>
      </c>
      <c r="J3" s="46" t="s">
        <v>65</v>
      </c>
      <c r="K3" s="27" t="s">
        <v>66</v>
      </c>
      <c r="L3" s="29" t="s">
        <v>67</v>
      </c>
      <c r="M3" s="30"/>
      <c r="N3" s="83"/>
      <c r="O3" s="80" t="s">
        <v>68</v>
      </c>
      <c r="P3" s="31"/>
      <c r="Q3" s="31"/>
      <c r="R3" s="31"/>
      <c r="S3" s="32" t="s">
        <v>69</v>
      </c>
      <c r="T3" s="32"/>
      <c r="U3" s="32"/>
      <c r="V3" s="32"/>
      <c r="W3" s="33" t="s">
        <v>70</v>
      </c>
      <c r="X3" s="33"/>
      <c r="Y3" s="33"/>
      <c r="Z3" s="33"/>
    </row>
    <row r="4" spans="1:29" s="25" customFormat="1" ht="42" customHeight="1" x14ac:dyDescent="0.2">
      <c r="A4" s="37"/>
      <c r="C4" s="39"/>
      <c r="D4" s="41"/>
      <c r="E4" s="43"/>
      <c r="F4" s="43"/>
      <c r="G4" s="45"/>
      <c r="H4" s="43"/>
      <c r="I4" s="47"/>
      <c r="J4" s="47"/>
      <c r="K4" s="28"/>
      <c r="L4" s="23" t="s">
        <v>71</v>
      </c>
      <c r="M4" s="24" t="s">
        <v>72</v>
      </c>
      <c r="N4" s="84" t="s">
        <v>73</v>
      </c>
      <c r="O4" s="81" t="s">
        <v>74</v>
      </c>
      <c r="P4" s="56" t="s">
        <v>75</v>
      </c>
      <c r="Q4" s="56" t="s">
        <v>76</v>
      </c>
      <c r="R4" s="56" t="s">
        <v>77</v>
      </c>
      <c r="S4" s="57" t="s">
        <v>74</v>
      </c>
      <c r="T4" s="58" t="s">
        <v>75</v>
      </c>
      <c r="U4" s="58" t="s">
        <v>76</v>
      </c>
      <c r="V4" s="58" t="s">
        <v>77</v>
      </c>
      <c r="W4" s="59" t="s">
        <v>74</v>
      </c>
      <c r="X4" s="60" t="s">
        <v>75</v>
      </c>
      <c r="Y4" s="60" t="s">
        <v>76</v>
      </c>
      <c r="Z4" s="60" t="s">
        <v>77</v>
      </c>
    </row>
    <row r="5" spans="1:29" ht="26.25" customHeight="1" x14ac:dyDescent="0.2">
      <c r="A5" s="67">
        <v>1</v>
      </c>
      <c r="B5" s="68" t="s">
        <v>50</v>
      </c>
      <c r="C5" s="69" t="str">
        <f t="shared" ref="C5:C18" si="0">HYPERLINK(AC5,B5)</f>
        <v>A Guess at the Riddle : Essays on the Physical Underpinnings of Quantum Mechanics</v>
      </c>
      <c r="D5" s="68" t="s">
        <v>49</v>
      </c>
      <c r="E5" s="70"/>
      <c r="F5" s="68" t="s">
        <v>52</v>
      </c>
      <c r="G5" s="68" t="s">
        <v>51</v>
      </c>
      <c r="H5" s="71" t="s">
        <v>16</v>
      </c>
      <c r="I5" s="72">
        <v>9780674291263</v>
      </c>
      <c r="J5" s="67" t="s">
        <v>78</v>
      </c>
      <c r="K5" s="79">
        <v>30514387</v>
      </c>
      <c r="L5" s="85">
        <v>58</v>
      </c>
      <c r="M5" s="73">
        <v>63.8</v>
      </c>
      <c r="N5" s="86">
        <v>66.7</v>
      </c>
      <c r="O5" s="82">
        <v>11616</v>
      </c>
      <c r="P5" s="75">
        <v>2620</v>
      </c>
      <c r="Q5" s="76">
        <v>8734</v>
      </c>
      <c r="R5" s="75">
        <v>262</v>
      </c>
      <c r="S5" s="74">
        <v>12778</v>
      </c>
      <c r="T5" s="76">
        <v>2882</v>
      </c>
      <c r="U5" s="74">
        <v>9608</v>
      </c>
      <c r="V5" s="76">
        <v>288</v>
      </c>
      <c r="W5" s="77">
        <v>13359</v>
      </c>
      <c r="X5" s="77">
        <v>3013</v>
      </c>
      <c r="Y5" s="77">
        <v>10045</v>
      </c>
      <c r="Z5" s="74">
        <v>301</v>
      </c>
      <c r="AA5" s="55"/>
      <c r="AB5" s="26" t="s">
        <v>92</v>
      </c>
      <c r="AC5" s="1" t="str">
        <f>CONCATENATE(AB5,K5)</f>
        <v>https://ebookcentral.proquest.com/lib/univfukui-ebooks/detail.action?docID=30514387</v>
      </c>
    </row>
    <row r="6" spans="1:29" ht="26.25" customHeight="1" x14ac:dyDescent="0.2">
      <c r="A6" s="67">
        <v>2</v>
      </c>
      <c r="B6" s="68" t="s">
        <v>44</v>
      </c>
      <c r="C6" s="69" t="str">
        <f t="shared" si="0"/>
        <v>Applied Mathematics for Scientists and Engineers (Textbooks in Mathematics)</v>
      </c>
      <c r="D6" s="68" t="s">
        <v>43</v>
      </c>
      <c r="E6" s="70"/>
      <c r="F6" s="68" t="s">
        <v>45</v>
      </c>
      <c r="G6" s="68" t="s">
        <v>32</v>
      </c>
      <c r="H6" s="71" t="s">
        <v>15</v>
      </c>
      <c r="I6" s="72">
        <v>9781032583945</v>
      </c>
      <c r="J6" s="67" t="s">
        <v>79</v>
      </c>
      <c r="K6" s="79">
        <v>30722896</v>
      </c>
      <c r="L6" s="85">
        <v>255</v>
      </c>
      <c r="M6" s="73">
        <v>318.75</v>
      </c>
      <c r="N6" s="86">
        <v>382.5</v>
      </c>
      <c r="O6" s="82">
        <v>51075</v>
      </c>
      <c r="P6" s="75">
        <v>11520</v>
      </c>
      <c r="Q6" s="76">
        <v>38403</v>
      </c>
      <c r="R6" s="75">
        <v>1152</v>
      </c>
      <c r="S6" s="74">
        <v>63843</v>
      </c>
      <c r="T6" s="76">
        <v>14400</v>
      </c>
      <c r="U6" s="74">
        <v>48003</v>
      </c>
      <c r="V6" s="76">
        <v>1440</v>
      </c>
      <c r="W6" s="77">
        <v>76613</v>
      </c>
      <c r="X6" s="77">
        <v>17281</v>
      </c>
      <c r="Y6" s="77">
        <v>57604</v>
      </c>
      <c r="Z6" s="74">
        <v>1728</v>
      </c>
      <c r="AA6" s="55"/>
      <c r="AB6" s="26" t="s">
        <v>92</v>
      </c>
      <c r="AC6" s="1" t="str">
        <f t="shared" ref="AC6:AC18" si="1">CONCATENATE(AB6,K6)</f>
        <v>https://ebookcentral.proquest.com/lib/univfukui-ebooks/detail.action?docID=30722896</v>
      </c>
    </row>
    <row r="7" spans="1:29" ht="26.25" customHeight="1" x14ac:dyDescent="0.2">
      <c r="A7" s="67">
        <v>3</v>
      </c>
      <c r="B7" s="68" t="s">
        <v>41</v>
      </c>
      <c r="C7" s="69" t="str">
        <f t="shared" si="0"/>
        <v>Solved Problems in Classical Electrodynamics and Theory of Relativity</v>
      </c>
      <c r="D7" s="68" t="s">
        <v>40</v>
      </c>
      <c r="E7" s="70"/>
      <c r="F7" s="68" t="s">
        <v>42</v>
      </c>
      <c r="G7" s="68" t="s">
        <v>0</v>
      </c>
      <c r="H7" s="71" t="s">
        <v>13</v>
      </c>
      <c r="I7" s="72">
        <v>9781032515090</v>
      </c>
      <c r="J7" s="67" t="s">
        <v>80</v>
      </c>
      <c r="K7" s="79">
        <v>30749738</v>
      </c>
      <c r="L7" s="85">
        <v>145</v>
      </c>
      <c r="M7" s="73">
        <v>181.25</v>
      </c>
      <c r="N7" s="86">
        <v>217.5</v>
      </c>
      <c r="O7" s="82">
        <v>29043</v>
      </c>
      <c r="P7" s="75">
        <v>6551</v>
      </c>
      <c r="Q7" s="76">
        <v>21837</v>
      </c>
      <c r="R7" s="75">
        <v>655</v>
      </c>
      <c r="S7" s="74">
        <v>36302</v>
      </c>
      <c r="T7" s="76">
        <v>8188</v>
      </c>
      <c r="U7" s="74">
        <v>27296</v>
      </c>
      <c r="V7" s="76">
        <v>818</v>
      </c>
      <c r="W7" s="77">
        <v>43563</v>
      </c>
      <c r="X7" s="77">
        <v>9826</v>
      </c>
      <c r="Y7" s="77">
        <v>32755</v>
      </c>
      <c r="Z7" s="74">
        <v>982</v>
      </c>
      <c r="AA7" s="55"/>
      <c r="AB7" s="26" t="s">
        <v>92</v>
      </c>
      <c r="AC7" s="1" t="str">
        <f t="shared" si="1"/>
        <v>https://ebookcentral.proquest.com/lib/univfukui-ebooks/detail.action?docID=30749738</v>
      </c>
    </row>
    <row r="8" spans="1:29" ht="26.25" customHeight="1" x14ac:dyDescent="0.2">
      <c r="A8" s="67">
        <v>4</v>
      </c>
      <c r="B8" s="68" t="s">
        <v>30</v>
      </c>
      <c r="C8" s="69" t="str">
        <f t="shared" si="0"/>
        <v>A Short Introduction to Mathematical Concepts in Physics</v>
      </c>
      <c r="D8" s="68" t="s">
        <v>29</v>
      </c>
      <c r="E8" s="70"/>
      <c r="F8" s="68" t="s">
        <v>31</v>
      </c>
      <c r="G8" s="68" t="s">
        <v>0</v>
      </c>
      <c r="H8" s="71" t="s">
        <v>1</v>
      </c>
      <c r="I8" s="72">
        <v>9781032404301</v>
      </c>
      <c r="J8" s="67" t="s">
        <v>81</v>
      </c>
      <c r="K8" s="79">
        <v>30746595</v>
      </c>
      <c r="L8" s="85">
        <v>680</v>
      </c>
      <c r="M8" s="73">
        <v>850</v>
      </c>
      <c r="N8" s="86"/>
      <c r="O8" s="82">
        <v>136202</v>
      </c>
      <c r="P8" s="75">
        <v>30722</v>
      </c>
      <c r="Q8" s="76">
        <v>102408</v>
      </c>
      <c r="R8" s="75">
        <v>3072</v>
      </c>
      <c r="S8" s="74">
        <v>170253</v>
      </c>
      <c r="T8" s="76">
        <v>38403</v>
      </c>
      <c r="U8" s="74">
        <v>128010</v>
      </c>
      <c r="V8" s="76">
        <v>3840</v>
      </c>
      <c r="W8" s="77"/>
      <c r="X8" s="77"/>
      <c r="Y8" s="77"/>
      <c r="Z8" s="74"/>
      <c r="AA8" s="55"/>
      <c r="AB8" s="26" t="s">
        <v>92</v>
      </c>
      <c r="AC8" s="1" t="str">
        <f t="shared" si="1"/>
        <v>https://ebookcentral.proquest.com/lib/univfukui-ebooks/detail.action?docID=30746595</v>
      </c>
    </row>
    <row r="9" spans="1:29" ht="26.25" customHeight="1" x14ac:dyDescent="0.2">
      <c r="A9" s="67">
        <v>5</v>
      </c>
      <c r="B9" s="68" t="s">
        <v>37</v>
      </c>
      <c r="C9" s="69" t="str">
        <f t="shared" si="0"/>
        <v>Machine Learning for the Physical Sciences : Fundamentals and Prototyping with Julia</v>
      </c>
      <c r="D9" s="68" t="s">
        <v>36</v>
      </c>
      <c r="E9" s="70"/>
      <c r="F9" s="68" t="s">
        <v>38</v>
      </c>
      <c r="G9" s="68" t="s">
        <v>0</v>
      </c>
      <c r="H9" s="71" t="s">
        <v>4</v>
      </c>
      <c r="I9" s="72">
        <v>9781032395234</v>
      </c>
      <c r="J9" s="67" t="s">
        <v>82</v>
      </c>
      <c r="K9" s="79">
        <v>30836080</v>
      </c>
      <c r="L9" s="85">
        <v>235</v>
      </c>
      <c r="M9" s="73">
        <v>293.75</v>
      </c>
      <c r="N9" s="86">
        <v>352.5</v>
      </c>
      <c r="O9" s="82">
        <v>47069</v>
      </c>
      <c r="P9" s="75">
        <v>10617</v>
      </c>
      <c r="Q9" s="76">
        <v>35391</v>
      </c>
      <c r="R9" s="75">
        <v>1061</v>
      </c>
      <c r="S9" s="74">
        <v>58836</v>
      </c>
      <c r="T9" s="76">
        <v>13271</v>
      </c>
      <c r="U9" s="74">
        <v>44238</v>
      </c>
      <c r="V9" s="76">
        <v>1327</v>
      </c>
      <c r="W9" s="77">
        <v>70603</v>
      </c>
      <c r="X9" s="77">
        <v>15925</v>
      </c>
      <c r="Y9" s="77">
        <v>53086</v>
      </c>
      <c r="Z9" s="74">
        <v>1592</v>
      </c>
      <c r="AA9" s="55"/>
      <c r="AB9" s="26" t="s">
        <v>92</v>
      </c>
      <c r="AC9" s="1" t="str">
        <f t="shared" si="1"/>
        <v>https://ebookcentral.proquest.com/lib/univfukui-ebooks/detail.action?docID=30836080</v>
      </c>
    </row>
    <row r="10" spans="1:29" ht="26.25" customHeight="1" x14ac:dyDescent="0.2">
      <c r="A10" s="67">
        <v>6</v>
      </c>
      <c r="B10" s="68" t="s">
        <v>47</v>
      </c>
      <c r="C10" s="69" t="str">
        <f t="shared" si="0"/>
        <v>Topological Quantum</v>
      </c>
      <c r="D10" s="68" t="s">
        <v>46</v>
      </c>
      <c r="E10" s="70"/>
      <c r="F10" s="68" t="s">
        <v>48</v>
      </c>
      <c r="G10" s="68" t="s">
        <v>39</v>
      </c>
      <c r="H10" s="71" t="s">
        <v>16</v>
      </c>
      <c r="I10" s="72">
        <v>9780198886723</v>
      </c>
      <c r="J10" s="67" t="s">
        <v>83</v>
      </c>
      <c r="K10" s="79">
        <v>7291021</v>
      </c>
      <c r="L10" s="85">
        <v>141.38</v>
      </c>
      <c r="M10" s="73">
        <v>190.86</v>
      </c>
      <c r="N10" s="86">
        <v>233.28</v>
      </c>
      <c r="O10" s="82">
        <v>28316</v>
      </c>
      <c r="P10" s="75">
        <v>6387</v>
      </c>
      <c r="Q10" s="76">
        <v>21291</v>
      </c>
      <c r="R10" s="75">
        <v>638</v>
      </c>
      <c r="S10" s="74">
        <v>38227</v>
      </c>
      <c r="T10" s="76">
        <v>8622</v>
      </c>
      <c r="U10" s="74">
        <v>28743</v>
      </c>
      <c r="V10" s="76">
        <v>862</v>
      </c>
      <c r="W10" s="77">
        <v>46723</v>
      </c>
      <c r="X10" s="77">
        <v>10539</v>
      </c>
      <c r="Y10" s="77">
        <v>35131</v>
      </c>
      <c r="Z10" s="74">
        <v>1053</v>
      </c>
      <c r="AA10" s="55"/>
      <c r="AB10" s="26" t="s">
        <v>92</v>
      </c>
      <c r="AC10" s="1" t="str">
        <f t="shared" si="1"/>
        <v>https://ebookcentral.proquest.com/lib/univfukui-ebooks/detail.action?docID=7291021</v>
      </c>
    </row>
    <row r="11" spans="1:29" ht="26.25" customHeight="1" x14ac:dyDescent="0.2">
      <c r="A11" s="67">
        <v>7</v>
      </c>
      <c r="B11" s="68" t="s">
        <v>54</v>
      </c>
      <c r="C11" s="69" t="str">
        <f t="shared" si="0"/>
        <v>Modern Quantum Theory : From Quantum Mechanics to Entanglement and Quantum Information</v>
      </c>
      <c r="D11" s="68" t="s">
        <v>53</v>
      </c>
      <c r="E11" s="70"/>
      <c r="F11" s="68" t="s">
        <v>55</v>
      </c>
      <c r="G11" s="68" t="s">
        <v>39</v>
      </c>
      <c r="H11" s="71" t="s">
        <v>16</v>
      </c>
      <c r="I11" s="72">
        <v>9780199683338</v>
      </c>
      <c r="J11" s="67" t="s">
        <v>84</v>
      </c>
      <c r="K11" s="79">
        <v>7292260</v>
      </c>
      <c r="L11" s="85">
        <v>141.38</v>
      </c>
      <c r="M11" s="73">
        <v>190.86</v>
      </c>
      <c r="N11" s="86">
        <v>233.28</v>
      </c>
      <c r="O11" s="82">
        <v>28316</v>
      </c>
      <c r="P11" s="75">
        <v>6387</v>
      </c>
      <c r="Q11" s="76">
        <v>21291</v>
      </c>
      <c r="R11" s="75">
        <v>638</v>
      </c>
      <c r="S11" s="74">
        <v>38227</v>
      </c>
      <c r="T11" s="76">
        <v>8622</v>
      </c>
      <c r="U11" s="74">
        <v>28743</v>
      </c>
      <c r="V11" s="76">
        <v>862</v>
      </c>
      <c r="W11" s="77">
        <v>46723</v>
      </c>
      <c r="X11" s="77">
        <v>10539</v>
      </c>
      <c r="Y11" s="77">
        <v>35131</v>
      </c>
      <c r="Z11" s="74">
        <v>1053</v>
      </c>
      <c r="AA11" s="55"/>
      <c r="AB11" s="26" t="s">
        <v>92</v>
      </c>
      <c r="AC11" s="1" t="str">
        <f t="shared" si="1"/>
        <v>https://ebookcentral.proquest.com/lib/univfukui-ebooks/detail.action?docID=7292260</v>
      </c>
    </row>
    <row r="12" spans="1:29" ht="26.25" customHeight="1" x14ac:dyDescent="0.2">
      <c r="A12" s="67">
        <v>8</v>
      </c>
      <c r="B12" s="68" t="s">
        <v>18</v>
      </c>
      <c r="C12" s="69" t="str">
        <f t="shared" si="0"/>
        <v>Hybrid Poly-generation Energy Systems : Thermal Design and Exergy Analysis</v>
      </c>
      <c r="D12" s="68" t="s">
        <v>17</v>
      </c>
      <c r="E12" s="70"/>
      <c r="F12" s="68" t="s">
        <v>19</v>
      </c>
      <c r="G12" s="68" t="s">
        <v>3</v>
      </c>
      <c r="H12" s="71" t="s">
        <v>16</v>
      </c>
      <c r="I12" s="72">
        <v>9780323983662</v>
      </c>
      <c r="J12" s="67" t="s">
        <v>85</v>
      </c>
      <c r="K12" s="79">
        <v>30751193</v>
      </c>
      <c r="L12" s="85">
        <v>216</v>
      </c>
      <c r="M12" s="73">
        <v>270</v>
      </c>
      <c r="N12" s="86">
        <v>324</v>
      </c>
      <c r="O12" s="82">
        <v>43262</v>
      </c>
      <c r="P12" s="75">
        <v>9758</v>
      </c>
      <c r="Q12" s="76">
        <v>32529</v>
      </c>
      <c r="R12" s="75">
        <v>975</v>
      </c>
      <c r="S12" s="74">
        <v>54079</v>
      </c>
      <c r="T12" s="76">
        <v>12198</v>
      </c>
      <c r="U12" s="74">
        <v>40662</v>
      </c>
      <c r="V12" s="76">
        <v>1219</v>
      </c>
      <c r="W12" s="77">
        <v>64895</v>
      </c>
      <c r="X12" s="77">
        <v>14638</v>
      </c>
      <c r="Y12" s="77">
        <v>48794</v>
      </c>
      <c r="Z12" s="74">
        <v>1463</v>
      </c>
      <c r="AA12" s="55"/>
      <c r="AB12" s="26" t="s">
        <v>92</v>
      </c>
      <c r="AC12" s="1" t="str">
        <f t="shared" si="1"/>
        <v>https://ebookcentral.proquest.com/lib/univfukui-ebooks/detail.action?docID=30751193</v>
      </c>
    </row>
    <row r="13" spans="1:29" ht="26.25" customHeight="1" x14ac:dyDescent="0.2">
      <c r="A13" s="67">
        <v>9</v>
      </c>
      <c r="B13" s="68" t="s">
        <v>26</v>
      </c>
      <c r="C13" s="69" t="str">
        <f t="shared" si="0"/>
        <v>Nuclear Decommissioning Case Studies: Characterization, Waste Management, Reuse and Recycle : A Summary of the Sustainability of Nuclear Decommissioning (Nuclear Decommissioning Case studies)</v>
      </c>
      <c r="D13" s="68" t="s">
        <v>25</v>
      </c>
      <c r="E13" s="70"/>
      <c r="F13" s="78"/>
      <c r="G13" s="68" t="s">
        <v>3</v>
      </c>
      <c r="H13" s="71" t="s">
        <v>24</v>
      </c>
      <c r="I13" s="72">
        <v>9780323918497</v>
      </c>
      <c r="J13" s="67" t="s">
        <v>86</v>
      </c>
      <c r="K13" s="79">
        <v>30661209</v>
      </c>
      <c r="L13" s="85">
        <v>180</v>
      </c>
      <c r="M13" s="73">
        <v>225</v>
      </c>
      <c r="N13" s="86">
        <v>270</v>
      </c>
      <c r="O13" s="82">
        <v>36053</v>
      </c>
      <c r="P13" s="75">
        <v>8132</v>
      </c>
      <c r="Q13" s="76">
        <v>27108</v>
      </c>
      <c r="R13" s="75">
        <v>813</v>
      </c>
      <c r="S13" s="74">
        <v>45066</v>
      </c>
      <c r="T13" s="76">
        <v>10165</v>
      </c>
      <c r="U13" s="74">
        <v>33885</v>
      </c>
      <c r="V13" s="76">
        <v>1016</v>
      </c>
      <c r="W13" s="77">
        <v>54079</v>
      </c>
      <c r="X13" s="77">
        <v>12198</v>
      </c>
      <c r="Y13" s="77">
        <v>40662</v>
      </c>
      <c r="Z13" s="74">
        <v>1219</v>
      </c>
      <c r="AA13" s="55"/>
      <c r="AB13" s="26" t="s">
        <v>92</v>
      </c>
      <c r="AC13" s="1" t="str">
        <f t="shared" si="1"/>
        <v>https://ebookcentral.proquest.com/lib/univfukui-ebooks/detail.action?docID=30661209</v>
      </c>
    </row>
    <row r="14" spans="1:29" ht="26.25" customHeight="1" x14ac:dyDescent="0.2">
      <c r="A14" s="67">
        <v>10</v>
      </c>
      <c r="B14" s="68" t="s">
        <v>28</v>
      </c>
      <c r="C14" s="69" t="str">
        <f t="shared" si="0"/>
        <v>Advanced Reactor Concepts (ARC) : A New Nuclear Power Plant Perspective Producing Energy</v>
      </c>
      <c r="D14" s="68" t="s">
        <v>27</v>
      </c>
      <c r="E14" s="70"/>
      <c r="F14" s="78"/>
      <c r="G14" s="68" t="s">
        <v>14</v>
      </c>
      <c r="H14" s="71" t="s">
        <v>24</v>
      </c>
      <c r="I14" s="72">
        <v>9780443189890</v>
      </c>
      <c r="J14" s="67" t="s">
        <v>87</v>
      </c>
      <c r="K14" s="79">
        <v>30661215</v>
      </c>
      <c r="L14" s="85">
        <v>192</v>
      </c>
      <c r="M14" s="73">
        <v>240</v>
      </c>
      <c r="N14" s="86">
        <v>288</v>
      </c>
      <c r="O14" s="82">
        <v>38456</v>
      </c>
      <c r="P14" s="75">
        <v>8674</v>
      </c>
      <c r="Q14" s="76">
        <v>28915</v>
      </c>
      <c r="R14" s="75">
        <v>867</v>
      </c>
      <c r="S14" s="74">
        <v>48071</v>
      </c>
      <c r="T14" s="76">
        <v>10843</v>
      </c>
      <c r="U14" s="74">
        <v>36144</v>
      </c>
      <c r="V14" s="76">
        <v>1084</v>
      </c>
      <c r="W14" s="77">
        <v>57684</v>
      </c>
      <c r="X14" s="77">
        <v>13011</v>
      </c>
      <c r="Y14" s="77">
        <v>43372</v>
      </c>
      <c r="Z14" s="74">
        <v>1301</v>
      </c>
      <c r="AA14" s="55"/>
      <c r="AB14" s="26" t="s">
        <v>92</v>
      </c>
      <c r="AC14" s="1" t="str">
        <f t="shared" si="1"/>
        <v>https://ebookcentral.proquest.com/lib/univfukui-ebooks/detail.action?docID=30661215</v>
      </c>
    </row>
    <row r="15" spans="1:29" ht="26.25" customHeight="1" x14ac:dyDescent="0.2">
      <c r="A15" s="67">
        <v>11</v>
      </c>
      <c r="B15" s="68" t="s">
        <v>34</v>
      </c>
      <c r="C15" s="69" t="str">
        <f t="shared" si="0"/>
        <v>Introduction to Fluid Dynamics in Physics and Astrophysics</v>
      </c>
      <c r="D15" s="68" t="s">
        <v>33</v>
      </c>
      <c r="E15" s="70"/>
      <c r="F15" s="68" t="s">
        <v>35</v>
      </c>
      <c r="G15" s="68" t="s">
        <v>0</v>
      </c>
      <c r="H15" s="71" t="s">
        <v>1</v>
      </c>
      <c r="I15" s="72">
        <v>9780367552350</v>
      </c>
      <c r="J15" s="67" t="s">
        <v>88</v>
      </c>
      <c r="K15" s="79">
        <v>30840979</v>
      </c>
      <c r="L15" s="85">
        <v>800</v>
      </c>
      <c r="M15" s="73">
        <v>1000</v>
      </c>
      <c r="N15" s="86"/>
      <c r="O15" s="82">
        <v>160238</v>
      </c>
      <c r="P15" s="75">
        <v>36144</v>
      </c>
      <c r="Q15" s="76">
        <v>120480</v>
      </c>
      <c r="R15" s="75">
        <v>3614</v>
      </c>
      <c r="S15" s="74">
        <v>200298</v>
      </c>
      <c r="T15" s="76">
        <v>45180</v>
      </c>
      <c r="U15" s="74">
        <v>150600</v>
      </c>
      <c r="V15" s="76">
        <v>4518</v>
      </c>
      <c r="W15" s="77"/>
      <c r="X15" s="77"/>
      <c r="Y15" s="77"/>
      <c r="Z15" s="74"/>
      <c r="AA15" s="55"/>
      <c r="AB15" s="26" t="s">
        <v>92</v>
      </c>
      <c r="AC15" s="1" t="str">
        <f t="shared" si="1"/>
        <v>https://ebookcentral.proquest.com/lib/univfukui-ebooks/detail.action?docID=30840979</v>
      </c>
    </row>
    <row r="16" spans="1:29" ht="26.25" customHeight="1" x14ac:dyDescent="0.2">
      <c r="A16" s="67">
        <v>12</v>
      </c>
      <c r="B16" s="68" t="s">
        <v>6</v>
      </c>
      <c r="C16" s="69" t="str">
        <f t="shared" si="0"/>
        <v>Graph Database and Graph Computing for Power System Analysis (Ieee Press Series on Power and Energy Systems)</v>
      </c>
      <c r="D16" s="68" t="s">
        <v>5</v>
      </c>
      <c r="E16" s="70"/>
      <c r="F16" s="68" t="s">
        <v>7</v>
      </c>
      <c r="G16" s="68" t="s">
        <v>2</v>
      </c>
      <c r="H16" s="71" t="s">
        <v>4</v>
      </c>
      <c r="I16" s="72">
        <v>9781119903864</v>
      </c>
      <c r="J16" s="67" t="s">
        <v>89</v>
      </c>
      <c r="K16" s="79">
        <v>30764570</v>
      </c>
      <c r="L16" s="85">
        <v>140</v>
      </c>
      <c r="M16" s="73">
        <v>210</v>
      </c>
      <c r="N16" s="86">
        <v>245</v>
      </c>
      <c r="O16" s="82">
        <v>28041</v>
      </c>
      <c r="P16" s="75">
        <v>6325</v>
      </c>
      <c r="Q16" s="76">
        <v>21084</v>
      </c>
      <c r="R16" s="75">
        <v>632</v>
      </c>
      <c r="S16" s="74">
        <v>42061</v>
      </c>
      <c r="T16" s="76">
        <v>9487</v>
      </c>
      <c r="U16" s="74">
        <v>31626</v>
      </c>
      <c r="V16" s="76">
        <v>948</v>
      </c>
      <c r="W16" s="77">
        <v>49072</v>
      </c>
      <c r="X16" s="77">
        <v>11069</v>
      </c>
      <c r="Y16" s="77">
        <v>36897</v>
      </c>
      <c r="Z16" s="74">
        <v>1106</v>
      </c>
      <c r="AA16" s="55"/>
      <c r="AB16" s="26" t="s">
        <v>92</v>
      </c>
      <c r="AC16" s="1" t="str">
        <f t="shared" si="1"/>
        <v>https://ebookcentral.proquest.com/lib/univfukui-ebooks/detail.action?docID=30764570</v>
      </c>
    </row>
    <row r="17" spans="1:29" ht="26.25" customHeight="1" x14ac:dyDescent="0.2">
      <c r="A17" s="67">
        <v>13</v>
      </c>
      <c r="B17" s="68" t="s">
        <v>9</v>
      </c>
      <c r="C17" s="69" t="str">
        <f t="shared" si="0"/>
        <v>Power Electronics Handbook</v>
      </c>
      <c r="D17" s="68" t="s">
        <v>8</v>
      </c>
      <c r="E17" s="71" t="s">
        <v>10</v>
      </c>
      <c r="F17" s="68" t="s">
        <v>12</v>
      </c>
      <c r="G17" s="68" t="s">
        <v>11</v>
      </c>
      <c r="H17" s="71" t="s">
        <v>4</v>
      </c>
      <c r="I17" s="72">
        <v>9780323992169</v>
      </c>
      <c r="J17" s="67" t="s">
        <v>90</v>
      </c>
      <c r="K17" s="79">
        <v>30757641</v>
      </c>
      <c r="L17" s="85">
        <v>300</v>
      </c>
      <c r="M17" s="73">
        <v>375</v>
      </c>
      <c r="N17" s="86">
        <v>450</v>
      </c>
      <c r="O17" s="82">
        <v>60089</v>
      </c>
      <c r="P17" s="75">
        <v>13554</v>
      </c>
      <c r="Q17" s="76">
        <v>45180</v>
      </c>
      <c r="R17" s="75">
        <v>1355</v>
      </c>
      <c r="S17" s="74">
        <v>75111</v>
      </c>
      <c r="T17" s="76">
        <v>16942</v>
      </c>
      <c r="U17" s="74">
        <v>56475</v>
      </c>
      <c r="V17" s="76">
        <v>1694</v>
      </c>
      <c r="W17" s="77">
        <v>90134</v>
      </c>
      <c r="X17" s="77">
        <v>20331</v>
      </c>
      <c r="Y17" s="77">
        <v>67770</v>
      </c>
      <c r="Z17" s="74">
        <v>2033</v>
      </c>
      <c r="AA17" s="55"/>
      <c r="AB17" s="26" t="s">
        <v>92</v>
      </c>
      <c r="AC17" s="1" t="str">
        <f t="shared" si="1"/>
        <v>https://ebookcentral.proquest.com/lib/univfukui-ebooks/detail.action?docID=30757641</v>
      </c>
    </row>
    <row r="18" spans="1:29" ht="26.25" customHeight="1" thickBot="1" x14ac:dyDescent="0.25">
      <c r="A18" s="67">
        <v>14</v>
      </c>
      <c r="B18" s="68" t="s">
        <v>21</v>
      </c>
      <c r="C18" s="69" t="str">
        <f t="shared" si="0"/>
        <v>Optimal Operation of Active Distribution Networks : Congestion Management, Voltage Control and Service Restoration</v>
      </c>
      <c r="D18" s="68" t="s">
        <v>20</v>
      </c>
      <c r="E18" s="70"/>
      <c r="F18" s="68" t="s">
        <v>23</v>
      </c>
      <c r="G18" s="68" t="s">
        <v>3</v>
      </c>
      <c r="H18" s="71" t="s">
        <v>22</v>
      </c>
      <c r="I18" s="72">
        <v>9780443190155</v>
      </c>
      <c r="J18" s="67" t="s">
        <v>91</v>
      </c>
      <c r="K18" s="79">
        <v>30723510</v>
      </c>
      <c r="L18" s="87">
        <v>216</v>
      </c>
      <c r="M18" s="88">
        <v>270</v>
      </c>
      <c r="N18" s="89">
        <v>324</v>
      </c>
      <c r="O18" s="82">
        <v>43262</v>
      </c>
      <c r="P18" s="75">
        <v>9758</v>
      </c>
      <c r="Q18" s="76">
        <v>32529</v>
      </c>
      <c r="R18" s="75">
        <v>975</v>
      </c>
      <c r="S18" s="74">
        <v>54079</v>
      </c>
      <c r="T18" s="76">
        <v>12198</v>
      </c>
      <c r="U18" s="74">
        <v>40662</v>
      </c>
      <c r="V18" s="76">
        <v>1219</v>
      </c>
      <c r="W18" s="77">
        <v>64895</v>
      </c>
      <c r="X18" s="77">
        <v>14638</v>
      </c>
      <c r="Y18" s="77">
        <v>48794</v>
      </c>
      <c r="Z18" s="74">
        <v>1463</v>
      </c>
      <c r="AA18" s="55"/>
      <c r="AB18" s="26" t="s">
        <v>92</v>
      </c>
      <c r="AC18" s="1" t="str">
        <f t="shared" si="1"/>
        <v>https://ebookcentral.proquest.com/lib/univfukui-ebooks/detail.action?docID=30723510</v>
      </c>
    </row>
    <row r="19" spans="1:29" ht="26.25" customHeight="1" x14ac:dyDescent="0.2">
      <c r="A19" s="61"/>
      <c r="B19" s="62"/>
      <c r="C19" s="62"/>
      <c r="D19" s="63"/>
      <c r="E19" s="63"/>
      <c r="F19" s="64"/>
      <c r="G19" s="64"/>
      <c r="H19" s="64"/>
      <c r="I19" s="64"/>
      <c r="J19" s="63"/>
      <c r="K19" s="64"/>
      <c r="L19" s="64"/>
      <c r="M19" s="64"/>
      <c r="N19" s="64"/>
      <c r="O19" s="64"/>
      <c r="P19" s="64"/>
      <c r="Q19" s="65"/>
      <c r="R19" s="66"/>
      <c r="S19" s="66"/>
      <c r="T19" s="64"/>
      <c r="U19" s="66"/>
      <c r="V19" s="64"/>
      <c r="W19" s="65"/>
      <c r="X19" s="66"/>
      <c r="Y19" s="64"/>
      <c r="Z19" s="64"/>
    </row>
  </sheetData>
  <mergeCells count="15">
    <mergeCell ref="L2:M2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N3"/>
    <mergeCell ref="O3:R3"/>
    <mergeCell ref="S3:V3"/>
    <mergeCell ref="W3:Z3"/>
  </mergeCells>
  <phoneticPr fontId="18"/>
  <printOptions horizontalCentered="1" gridLines="1"/>
  <pageMargins left="0.49" right="0.49" top="0.73" bottom="0.49" header="0.3" footer="0.2"/>
  <pageSetup paperSize="9" orientation="landscape" verticalDpi="0" r:id="rId1"/>
  <headerFooter>
    <oddFooter>&amp;C&amp;P / &amp;N&amp;R紀伊國屋書店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A56D17F2B8FF0459E1E40454784112F" ma:contentTypeVersion="17" ma:contentTypeDescription="新しいドキュメントを作成します。" ma:contentTypeScope="" ma:versionID="8a955af40ea997f396f8b0f0138613a1">
  <xsd:schema xmlns:xsd="http://www.w3.org/2001/XMLSchema" xmlns:xs="http://www.w3.org/2001/XMLSchema" xmlns:p="http://schemas.microsoft.com/office/2006/metadata/properties" xmlns:ns2="3feb3ebb-c211-46c8-a84f-854a3f2db10d" xmlns:ns3="5abbc8c3-f3ce-485d-bf31-6cc05002824a" targetNamespace="http://schemas.microsoft.com/office/2006/metadata/properties" ma:root="true" ma:fieldsID="26faa53b90ebceb798802d2123f45476" ns2:_="" ns3:_="">
    <xsd:import namespace="3feb3ebb-c211-46c8-a84f-854a3f2db10d"/>
    <xsd:import namespace="5abbc8c3-f3ce-485d-bf31-6cc050028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b3ebb-c211-46c8-a84f-854a3f2db1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bc8c3-f3ce-485d-bf31-6cc050028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36e52f-5cf4-4298-9e25-7299bb6913fc}" ma:internalName="TaxCatchAll" ma:showField="CatchAllData" ma:web="5abbc8c3-f3ce-485d-bf31-6cc0500282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DD255-9DC1-4927-B1CB-638C73B285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58B9BD-92D2-453C-8F7E-EA04F7E7D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b3ebb-c211-46c8-a84f-854a3f2db10d"/>
    <ds:schemaRef ds:uri="5abbc8c3-f3ce-485d-bf31-6cc050028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book</vt:lpstr>
      <vt:lpstr>A</vt:lpstr>
      <vt:lpstr>book!Print_Area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2023-11-28T07:09:46Z</dcterms:created>
  <dcterms:modified xsi:type="dcterms:W3CDTF">2023-11-28T08:52:10Z</dcterms:modified>
</cp:coreProperties>
</file>